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chroeder\Downloads\"/>
    </mc:Choice>
  </mc:AlternateContent>
  <xr:revisionPtr revIDLastSave="0" documentId="8_{030DEA24-D536-4B5F-A078-2E8F2CD0681D}" xr6:coauthVersionLast="45" xr6:coauthVersionMax="45" xr10:uidLastSave="{00000000-0000-0000-0000-000000000000}"/>
  <bookViews>
    <workbookView xWindow="-108" yWindow="-108" windowWidth="23256" windowHeight="12576" xr2:uid="{8D453DD6-16C0-41DE-9622-6F800E3BE2E0}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2" i="1"/>
  <c r="G3" i="1"/>
  <c r="G4" i="1"/>
  <c r="E48" i="1" l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49" i="1" s="1"/>
</calcChain>
</file>

<file path=xl/sharedStrings.xml><?xml version="1.0" encoding="utf-8"?>
<sst xmlns="http://schemas.openxmlformats.org/spreadsheetml/2006/main" count="147" uniqueCount="55">
  <si>
    <t>Minnesota</t>
  </si>
  <si>
    <t>Arlone township</t>
  </si>
  <si>
    <t>Pine County</t>
  </si>
  <si>
    <t>Arna township</t>
  </si>
  <si>
    <t>Askov city</t>
  </si>
  <si>
    <t>Barry township</t>
  </si>
  <si>
    <t>Birch Creek township</t>
  </si>
  <si>
    <t>Bremen township</t>
  </si>
  <si>
    <t>Brook Park city</t>
  </si>
  <si>
    <t>Brook Park township</t>
  </si>
  <si>
    <t>Bruno city</t>
  </si>
  <si>
    <t>Bruno township</t>
  </si>
  <si>
    <t>Chengwatana township</t>
  </si>
  <si>
    <t>Clover township</t>
  </si>
  <si>
    <t>Crosby township</t>
  </si>
  <si>
    <t>Danforth township</t>
  </si>
  <si>
    <t>Dell Grove township</t>
  </si>
  <si>
    <t>Denham city</t>
  </si>
  <si>
    <t>Finlayson city</t>
  </si>
  <si>
    <t>Finlayson township</t>
  </si>
  <si>
    <t>Fleming township</t>
  </si>
  <si>
    <t>Henriette city</t>
  </si>
  <si>
    <t>Hinckley city</t>
  </si>
  <si>
    <t>Hinckley township</t>
  </si>
  <si>
    <t>Kerrick city</t>
  </si>
  <si>
    <t>Kerrick township</t>
  </si>
  <si>
    <t>Kettle River township</t>
  </si>
  <si>
    <t>Mission Creek township</t>
  </si>
  <si>
    <t>Munch township</t>
  </si>
  <si>
    <t>New Dosey township</t>
  </si>
  <si>
    <t>Nickerson township</t>
  </si>
  <si>
    <t>Norman township</t>
  </si>
  <si>
    <t>Ogema township</t>
  </si>
  <si>
    <t>Park township</t>
  </si>
  <si>
    <t>Partridge township</t>
  </si>
  <si>
    <t>Pine City city</t>
  </si>
  <si>
    <t>Pine City township</t>
  </si>
  <si>
    <t>Pine Lake township</t>
  </si>
  <si>
    <t>Pokegama township</t>
  </si>
  <si>
    <t>Rock Creek city</t>
  </si>
  <si>
    <t>Royalton township</t>
  </si>
  <si>
    <t>Rutledge city</t>
  </si>
  <si>
    <t>Sandstone city</t>
  </si>
  <si>
    <t>Sandstone township</t>
  </si>
  <si>
    <t>Sturgeon Lake city</t>
  </si>
  <si>
    <t>Sturgeon Lake township</t>
  </si>
  <si>
    <t>Willow River city</t>
  </si>
  <si>
    <t>Wilma township</t>
  </si>
  <si>
    <t>Windemere township</t>
  </si>
  <si>
    <t>City/Town</t>
  </si>
  <si>
    <t>County</t>
  </si>
  <si>
    <t>State</t>
  </si>
  <si>
    <t>Amount</t>
  </si>
  <si>
    <t>2020 Budget or Levy*</t>
  </si>
  <si>
    <t>*City Amounts are budget except Willow River.  Township amounts are levy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</si>
</sst>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"/>
    <numFmt numFmtId="167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3" fontId="0" fillId="0" borderId="0" xfId="0" applyNumberFormat="1"/>
    <xf numFmtId="9" fontId="0" fillId="0" borderId="0" xfId="0" applyNumberFormat="1"/>
    <xf numFmtId="0" fontId="0" fillId="2" borderId="0" xfId="0" applyFill="1"/>
    <xf numFmtId="167" fontId="0" fillId="2" borderId="0" xfId="1" applyNumberFormat="1" applyFont="1" applyFill="1"/>
    <xf numFmtId="167" fontId="0" fillId="0" borderId="0" xfId="1" applyNumberFormat="1" applyFont="1"/>
    <xf numFmtId="0" fontId="0" fillId="0" borderId="0" xfId="0" applyFill="1"/>
    <xf numFmtId="167" fontId="0" fillId="0" borderId="0" xfId="1" applyNumberFormat="1" applyFont="1" applyFill="1"/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6DC10-A2DE-463A-A8F1-3800B5F22C8E}">
  <dimension ref="A1:G50"/>
  <sheetViews>
    <sheetView tabSelected="1" workbookViewId="0">
      <selection activeCell="D51" sqref="D51"/>
    </sheetView>
  </sheetViews>
  <sheetFormatPr defaultRowHeight="14.4" x14ac:dyDescent="0.3"/>
  <cols>
    <col min="1" max="1" width="15.44140625" customWidth="1"/>
    <col min="2" max="2" width="14.33203125" customWidth="1"/>
    <col min="3" max="3" width="19.44140625" customWidth="1"/>
    <col min="4" max="4" width="13.109375" customWidth="1"/>
    <col min="5" max="5" width="18.88671875" customWidth="1"/>
    <col min="6" max="6" width="12.5546875" customWidth="1"/>
    <col min="7" max="7" width="13.6640625" bestFit="1" customWidth="1"/>
  </cols>
  <sheetData>
    <row r="1" spans="1:7" ht="28.8" x14ac:dyDescent="0.3">
      <c r="A1" t="s">
        <v>49</v>
      </c>
      <c r="B1" t="s">
        <v>50</v>
      </c>
      <c r="C1" t="s">
        <v>51</v>
      </c>
      <c r="D1" t="s">
        <v>52</v>
      </c>
      <c r="E1" s="2">
        <v>1000000</v>
      </c>
      <c r="F1" s="9" t="s">
        <v>53</v>
      </c>
      <c r="G1" s="3">
        <v>0.75</v>
      </c>
    </row>
    <row r="2" spans="1:7" x14ac:dyDescent="0.3">
      <c r="A2" s="4" t="s">
        <v>1</v>
      </c>
      <c r="B2" s="4" t="s">
        <v>2</v>
      </c>
      <c r="C2" s="4" t="s">
        <v>0</v>
      </c>
      <c r="D2" s="4">
        <v>0.04</v>
      </c>
      <c r="E2" s="5">
        <f>SUM(D2*$E$1)</f>
        <v>40000</v>
      </c>
      <c r="F2" s="5">
        <v>40500</v>
      </c>
      <c r="G2" s="5">
        <f t="shared" ref="G2:G3" si="0">F2*$G$1</f>
        <v>30375</v>
      </c>
    </row>
    <row r="3" spans="1:7" x14ac:dyDescent="0.3">
      <c r="A3" t="s">
        <v>3</v>
      </c>
      <c r="B3" t="s">
        <v>2</v>
      </c>
      <c r="C3" t="s">
        <v>0</v>
      </c>
      <c r="D3" s="1">
        <v>0.01</v>
      </c>
      <c r="E3" s="6">
        <f t="shared" ref="E3:E48" si="1">SUM(D3*$E$1)</f>
        <v>10000</v>
      </c>
      <c r="F3" s="6">
        <v>74000</v>
      </c>
      <c r="G3" s="6">
        <f t="shared" si="0"/>
        <v>55500</v>
      </c>
    </row>
    <row r="4" spans="1:7" x14ac:dyDescent="0.3">
      <c r="A4" t="s">
        <v>4</v>
      </c>
      <c r="B4" t="s">
        <v>2</v>
      </c>
      <c r="C4" t="s">
        <v>0</v>
      </c>
      <c r="D4">
        <v>0.04</v>
      </c>
      <c r="E4" s="6">
        <f t="shared" si="1"/>
        <v>40000</v>
      </c>
      <c r="F4" s="6">
        <v>317291</v>
      </c>
      <c r="G4" s="6">
        <f>F4*$G$1</f>
        <v>237968.25</v>
      </c>
    </row>
    <row r="5" spans="1:7" x14ac:dyDescent="0.3">
      <c r="A5" s="4" t="s">
        <v>5</v>
      </c>
      <c r="B5" s="4" t="s">
        <v>2</v>
      </c>
      <c r="C5" s="4" t="s">
        <v>0</v>
      </c>
      <c r="D5" s="4">
        <v>0.06</v>
      </c>
      <c r="E5" s="5">
        <f t="shared" si="1"/>
        <v>60000</v>
      </c>
      <c r="F5" s="5">
        <v>75000</v>
      </c>
      <c r="G5" s="5">
        <f t="shared" ref="G5:G48" si="2">F5*$G$1</f>
        <v>56250</v>
      </c>
    </row>
    <row r="6" spans="1:7" ht="15.6" customHeight="1" x14ac:dyDescent="0.3">
      <c r="A6" t="s">
        <v>6</v>
      </c>
      <c r="B6" t="s">
        <v>2</v>
      </c>
      <c r="C6" t="s">
        <v>0</v>
      </c>
      <c r="D6">
        <v>0.03</v>
      </c>
      <c r="E6" s="6">
        <f t="shared" si="1"/>
        <v>30000</v>
      </c>
      <c r="F6" s="6">
        <v>120250</v>
      </c>
      <c r="G6" s="6">
        <f t="shared" si="2"/>
        <v>90187.5</v>
      </c>
    </row>
    <row r="7" spans="1:7" x14ac:dyDescent="0.3">
      <c r="A7" t="s">
        <v>7</v>
      </c>
      <c r="B7" t="s">
        <v>2</v>
      </c>
      <c r="C7" t="s">
        <v>0</v>
      </c>
      <c r="D7">
        <v>0.03</v>
      </c>
      <c r="E7" s="6">
        <f t="shared" si="1"/>
        <v>30000</v>
      </c>
      <c r="F7" s="6">
        <v>85000</v>
      </c>
      <c r="G7" s="6">
        <f t="shared" si="2"/>
        <v>63750</v>
      </c>
    </row>
    <row r="8" spans="1:7" ht="15.6" customHeight="1" x14ac:dyDescent="0.3">
      <c r="A8" t="s">
        <v>8</v>
      </c>
      <c r="B8" t="s">
        <v>2</v>
      </c>
      <c r="C8" t="s">
        <v>0</v>
      </c>
      <c r="D8">
        <v>0.02</v>
      </c>
      <c r="E8" s="6">
        <f t="shared" si="1"/>
        <v>20000</v>
      </c>
      <c r="F8" s="6">
        <v>54600</v>
      </c>
      <c r="G8" s="6">
        <f t="shared" si="2"/>
        <v>40950</v>
      </c>
    </row>
    <row r="9" spans="1:7" x14ac:dyDescent="0.3">
      <c r="A9" t="s">
        <v>9</v>
      </c>
      <c r="B9" t="s">
        <v>2</v>
      </c>
      <c r="C9" t="s">
        <v>0</v>
      </c>
      <c r="D9">
        <v>0.06</v>
      </c>
      <c r="E9" s="6">
        <f t="shared" si="1"/>
        <v>60000</v>
      </c>
      <c r="F9" s="6">
        <v>101500</v>
      </c>
      <c r="G9" s="6">
        <f t="shared" si="2"/>
        <v>76125</v>
      </c>
    </row>
    <row r="10" spans="1:7" x14ac:dyDescent="0.3">
      <c r="A10" t="s">
        <v>10</v>
      </c>
      <c r="B10" t="s">
        <v>2</v>
      </c>
      <c r="C10" t="s">
        <v>0</v>
      </c>
      <c r="D10">
        <v>0.01</v>
      </c>
      <c r="E10" s="6">
        <f t="shared" si="1"/>
        <v>10000</v>
      </c>
      <c r="F10" s="6">
        <v>78600</v>
      </c>
      <c r="G10" s="6">
        <f t="shared" si="2"/>
        <v>58950</v>
      </c>
    </row>
    <row r="11" spans="1:7" x14ac:dyDescent="0.3">
      <c r="A11" t="s">
        <v>11</v>
      </c>
      <c r="B11" t="s">
        <v>2</v>
      </c>
      <c r="C11" t="s">
        <v>0</v>
      </c>
      <c r="D11">
        <v>0.02</v>
      </c>
      <c r="E11" s="6">
        <f t="shared" si="1"/>
        <v>20000</v>
      </c>
      <c r="F11" s="6">
        <v>35464</v>
      </c>
      <c r="G11" s="6">
        <f t="shared" si="2"/>
        <v>26598</v>
      </c>
    </row>
    <row r="12" spans="1:7" x14ac:dyDescent="0.3">
      <c r="A12" t="s">
        <v>12</v>
      </c>
      <c r="B12" t="s">
        <v>2</v>
      </c>
      <c r="C12" t="s">
        <v>0</v>
      </c>
      <c r="D12">
        <v>0.11</v>
      </c>
      <c r="E12" s="6">
        <f t="shared" si="1"/>
        <v>110000</v>
      </c>
      <c r="F12" s="6">
        <v>255000</v>
      </c>
      <c r="G12" s="6">
        <f t="shared" si="2"/>
        <v>191250</v>
      </c>
    </row>
    <row r="13" spans="1:7" ht="15.6" customHeight="1" x14ac:dyDescent="0.3">
      <c r="A13" s="4" t="s">
        <v>13</v>
      </c>
      <c r="B13" s="4" t="s">
        <v>2</v>
      </c>
      <c r="C13" s="4" t="s">
        <v>0</v>
      </c>
      <c r="D13" s="4">
        <v>0.05</v>
      </c>
      <c r="E13" s="5">
        <f t="shared" si="1"/>
        <v>50000</v>
      </c>
      <c r="F13" s="5">
        <v>31600</v>
      </c>
      <c r="G13" s="5">
        <f t="shared" si="2"/>
        <v>23700</v>
      </c>
    </row>
    <row r="14" spans="1:7" s="7" customFormat="1" x14ac:dyDescent="0.3">
      <c r="A14" s="7" t="s">
        <v>14</v>
      </c>
      <c r="B14" s="7" t="s">
        <v>2</v>
      </c>
      <c r="C14" s="7" t="s">
        <v>0</v>
      </c>
      <c r="D14" s="7">
        <v>0.01</v>
      </c>
      <c r="E14" s="8">
        <f t="shared" si="1"/>
        <v>10000</v>
      </c>
      <c r="F14" s="8">
        <v>26500</v>
      </c>
      <c r="G14" s="8">
        <f t="shared" si="2"/>
        <v>19875</v>
      </c>
    </row>
    <row r="15" spans="1:7" ht="15.6" customHeight="1" x14ac:dyDescent="0.3">
      <c r="A15" t="s">
        <v>15</v>
      </c>
      <c r="B15" t="s">
        <v>2</v>
      </c>
      <c r="C15" t="s">
        <v>0</v>
      </c>
      <c r="D15">
        <v>0.01</v>
      </c>
      <c r="E15" s="6">
        <f t="shared" si="1"/>
        <v>10000</v>
      </c>
      <c r="F15" s="6">
        <v>28500</v>
      </c>
      <c r="G15" s="6">
        <f t="shared" si="2"/>
        <v>21375</v>
      </c>
    </row>
    <row r="16" spans="1:7" ht="15.6" customHeight="1" x14ac:dyDescent="0.3">
      <c r="A16" s="4" t="s">
        <v>16</v>
      </c>
      <c r="B16" s="4" t="s">
        <v>2</v>
      </c>
      <c r="C16" s="4" t="s">
        <v>0</v>
      </c>
      <c r="D16" s="4">
        <v>0.08</v>
      </c>
      <c r="E16" s="5">
        <f t="shared" si="1"/>
        <v>80000</v>
      </c>
      <c r="F16" s="5">
        <v>93500</v>
      </c>
      <c r="G16" s="5">
        <f t="shared" si="2"/>
        <v>70125</v>
      </c>
    </row>
    <row r="17" spans="1:7" x14ac:dyDescent="0.3">
      <c r="A17" t="s">
        <v>17</v>
      </c>
      <c r="B17" t="s">
        <v>2</v>
      </c>
      <c r="C17" t="s">
        <v>0</v>
      </c>
      <c r="D17">
        <v>0</v>
      </c>
      <c r="E17" s="6">
        <f t="shared" si="1"/>
        <v>0</v>
      </c>
      <c r="F17" s="6"/>
      <c r="G17" s="6">
        <f t="shared" si="2"/>
        <v>0</v>
      </c>
    </row>
    <row r="18" spans="1:7" ht="15.6" customHeight="1" x14ac:dyDescent="0.3">
      <c r="A18" t="s">
        <v>18</v>
      </c>
      <c r="B18" t="s">
        <v>2</v>
      </c>
      <c r="C18" t="s">
        <v>0</v>
      </c>
      <c r="D18">
        <v>0.03</v>
      </c>
      <c r="E18" s="6">
        <f t="shared" si="1"/>
        <v>30000</v>
      </c>
      <c r="F18" s="6">
        <v>176318</v>
      </c>
      <c r="G18" s="6">
        <f t="shared" si="2"/>
        <v>132238.5</v>
      </c>
    </row>
    <row r="19" spans="1:7" x14ac:dyDescent="0.3">
      <c r="A19" t="s">
        <v>19</v>
      </c>
      <c r="B19" t="s">
        <v>2</v>
      </c>
      <c r="C19" t="s">
        <v>0</v>
      </c>
      <c r="D19">
        <v>0.05</v>
      </c>
      <c r="E19" s="6">
        <f t="shared" si="1"/>
        <v>50000</v>
      </c>
      <c r="F19" s="6">
        <v>78500</v>
      </c>
      <c r="G19" s="6">
        <f t="shared" si="2"/>
        <v>58875</v>
      </c>
    </row>
    <row r="20" spans="1:7" x14ac:dyDescent="0.3">
      <c r="A20" s="4" t="s">
        <v>20</v>
      </c>
      <c r="B20" s="4" t="s">
        <v>2</v>
      </c>
      <c r="C20" s="4" t="s">
        <v>0</v>
      </c>
      <c r="D20" s="4">
        <v>0.02</v>
      </c>
      <c r="E20" s="5">
        <f t="shared" si="1"/>
        <v>20000</v>
      </c>
      <c r="F20" s="5">
        <v>14000</v>
      </c>
      <c r="G20" s="5">
        <f t="shared" si="2"/>
        <v>10500</v>
      </c>
    </row>
    <row r="21" spans="1:7" x14ac:dyDescent="0.3">
      <c r="A21" t="s">
        <v>21</v>
      </c>
      <c r="B21" t="s">
        <v>2</v>
      </c>
      <c r="C21" t="s">
        <v>0</v>
      </c>
      <c r="D21">
        <v>0.01</v>
      </c>
      <c r="E21" s="6">
        <f t="shared" si="1"/>
        <v>10000</v>
      </c>
      <c r="F21" s="6"/>
      <c r="G21" s="6">
        <f t="shared" si="2"/>
        <v>0</v>
      </c>
    </row>
    <row r="22" spans="1:7" x14ac:dyDescent="0.3">
      <c r="A22" t="s">
        <v>22</v>
      </c>
      <c r="B22" t="s">
        <v>2</v>
      </c>
      <c r="C22" t="s">
        <v>0</v>
      </c>
      <c r="D22">
        <v>0.22</v>
      </c>
      <c r="E22" s="6">
        <f t="shared" si="1"/>
        <v>220000</v>
      </c>
      <c r="F22" s="6">
        <v>1369496</v>
      </c>
      <c r="G22" s="6">
        <f t="shared" si="2"/>
        <v>1027122</v>
      </c>
    </row>
    <row r="23" spans="1:7" x14ac:dyDescent="0.3">
      <c r="A23" s="4" t="s">
        <v>23</v>
      </c>
      <c r="B23" s="4" t="s">
        <v>2</v>
      </c>
      <c r="C23" s="4" t="s">
        <v>0</v>
      </c>
      <c r="D23" s="4">
        <v>0.09</v>
      </c>
      <c r="E23" s="5">
        <f t="shared" si="1"/>
        <v>90000</v>
      </c>
      <c r="F23" s="5">
        <v>112000</v>
      </c>
      <c r="G23" s="5">
        <f t="shared" si="2"/>
        <v>84000</v>
      </c>
    </row>
    <row r="24" spans="1:7" x14ac:dyDescent="0.3">
      <c r="A24" t="s">
        <v>24</v>
      </c>
      <c r="B24" t="s">
        <v>2</v>
      </c>
      <c r="C24" t="s">
        <v>0</v>
      </c>
      <c r="D24">
        <v>0.01</v>
      </c>
      <c r="E24" s="6">
        <f t="shared" si="1"/>
        <v>10000</v>
      </c>
      <c r="F24" s="6">
        <v>38067</v>
      </c>
      <c r="G24" s="6">
        <f t="shared" si="2"/>
        <v>28550.25</v>
      </c>
    </row>
    <row r="25" spans="1:7" ht="15.6" customHeight="1" x14ac:dyDescent="0.3">
      <c r="A25" t="s">
        <v>25</v>
      </c>
      <c r="B25" t="s">
        <v>2</v>
      </c>
      <c r="C25" t="s">
        <v>0</v>
      </c>
      <c r="D25">
        <v>0.04</v>
      </c>
      <c r="E25" s="6">
        <f t="shared" si="1"/>
        <v>40000</v>
      </c>
      <c r="F25" s="6">
        <v>54780</v>
      </c>
      <c r="G25" s="6">
        <f t="shared" si="2"/>
        <v>41085</v>
      </c>
    </row>
    <row r="26" spans="1:7" x14ac:dyDescent="0.3">
      <c r="A26" t="s">
        <v>26</v>
      </c>
      <c r="B26" t="s">
        <v>2</v>
      </c>
      <c r="C26" t="s">
        <v>0</v>
      </c>
      <c r="D26">
        <v>0.06</v>
      </c>
      <c r="E26" s="6">
        <f t="shared" si="1"/>
        <v>60000</v>
      </c>
      <c r="F26" s="6">
        <v>106000</v>
      </c>
      <c r="G26" s="6">
        <f t="shared" si="2"/>
        <v>79500</v>
      </c>
    </row>
    <row r="27" spans="1:7" x14ac:dyDescent="0.3">
      <c r="A27" t="s">
        <v>27</v>
      </c>
      <c r="B27" t="s">
        <v>2</v>
      </c>
      <c r="C27" t="s">
        <v>0</v>
      </c>
      <c r="D27">
        <v>7.0000000000000007E-2</v>
      </c>
      <c r="E27" s="6">
        <f t="shared" si="1"/>
        <v>70000</v>
      </c>
      <c r="F27" s="6">
        <v>124000</v>
      </c>
      <c r="G27" s="6">
        <f t="shared" si="2"/>
        <v>93000</v>
      </c>
    </row>
    <row r="28" spans="1:7" x14ac:dyDescent="0.3">
      <c r="A28" s="4" t="s">
        <v>28</v>
      </c>
      <c r="B28" s="4" t="s">
        <v>2</v>
      </c>
      <c r="C28" s="4" t="s">
        <v>0</v>
      </c>
      <c r="D28" s="4">
        <v>0.04</v>
      </c>
      <c r="E28" s="5">
        <f t="shared" si="1"/>
        <v>40000</v>
      </c>
      <c r="F28" s="5">
        <v>54000</v>
      </c>
      <c r="G28" s="5">
        <f t="shared" si="2"/>
        <v>40500</v>
      </c>
    </row>
    <row r="29" spans="1:7" ht="15.6" customHeight="1" x14ac:dyDescent="0.3">
      <c r="A29" t="s">
        <v>29</v>
      </c>
      <c r="B29" t="s">
        <v>2</v>
      </c>
      <c r="C29" t="s">
        <v>0</v>
      </c>
      <c r="D29">
        <v>0.01</v>
      </c>
      <c r="E29" s="6">
        <f t="shared" si="1"/>
        <v>10000</v>
      </c>
      <c r="F29" s="6">
        <v>60000</v>
      </c>
      <c r="G29" s="6">
        <f t="shared" si="2"/>
        <v>45000</v>
      </c>
    </row>
    <row r="30" spans="1:7" ht="15.6" customHeight="1" x14ac:dyDescent="0.3">
      <c r="A30" t="s">
        <v>30</v>
      </c>
      <c r="B30" t="s">
        <v>2</v>
      </c>
      <c r="C30" t="s">
        <v>0</v>
      </c>
      <c r="D30">
        <v>0.02</v>
      </c>
      <c r="E30" s="6">
        <f t="shared" si="1"/>
        <v>20000</v>
      </c>
      <c r="F30" s="6">
        <v>46500</v>
      </c>
      <c r="G30" s="6">
        <f t="shared" si="2"/>
        <v>34875</v>
      </c>
    </row>
    <row r="31" spans="1:7" x14ac:dyDescent="0.3">
      <c r="A31" t="s">
        <v>31</v>
      </c>
      <c r="B31" t="s">
        <v>2</v>
      </c>
      <c r="C31" t="s">
        <v>0</v>
      </c>
      <c r="D31">
        <v>0.03</v>
      </c>
      <c r="E31" s="6">
        <f t="shared" si="1"/>
        <v>30000</v>
      </c>
      <c r="F31" s="6">
        <v>94072</v>
      </c>
      <c r="G31" s="6">
        <f t="shared" si="2"/>
        <v>70554</v>
      </c>
    </row>
    <row r="32" spans="1:7" ht="15.6" customHeight="1" x14ac:dyDescent="0.3">
      <c r="A32" s="4" t="s">
        <v>32</v>
      </c>
      <c r="B32" s="4" t="s">
        <v>2</v>
      </c>
      <c r="C32" s="4" t="s">
        <v>0</v>
      </c>
      <c r="D32" s="4">
        <v>0.04</v>
      </c>
      <c r="E32" s="5">
        <f t="shared" si="1"/>
        <v>40000</v>
      </c>
      <c r="F32" s="5">
        <v>50557</v>
      </c>
      <c r="G32" s="5">
        <f t="shared" si="2"/>
        <v>37917.75</v>
      </c>
    </row>
    <row r="33" spans="1:7" x14ac:dyDescent="0.3">
      <c r="A33" t="s">
        <v>33</v>
      </c>
      <c r="B33" t="s">
        <v>2</v>
      </c>
      <c r="C33" t="s">
        <v>0</v>
      </c>
      <c r="D33">
        <v>0</v>
      </c>
      <c r="E33" s="6">
        <f t="shared" si="1"/>
        <v>0</v>
      </c>
      <c r="F33" s="6"/>
      <c r="G33" s="6">
        <f t="shared" si="2"/>
        <v>0</v>
      </c>
    </row>
    <row r="34" spans="1:7" x14ac:dyDescent="0.3">
      <c r="A34" t="s">
        <v>34</v>
      </c>
      <c r="B34" t="s">
        <v>2</v>
      </c>
      <c r="C34" t="s">
        <v>0</v>
      </c>
      <c r="D34">
        <v>7.0000000000000007E-2</v>
      </c>
      <c r="E34" s="6">
        <f t="shared" si="1"/>
        <v>70000</v>
      </c>
      <c r="F34" s="6">
        <v>118000</v>
      </c>
      <c r="G34" s="6">
        <f t="shared" si="2"/>
        <v>88500</v>
      </c>
    </row>
    <row r="35" spans="1:7" x14ac:dyDescent="0.3">
      <c r="A35" t="s">
        <v>35</v>
      </c>
      <c r="B35" t="s">
        <v>2</v>
      </c>
      <c r="C35" t="s">
        <v>0</v>
      </c>
      <c r="D35">
        <v>0.36</v>
      </c>
      <c r="E35" s="6">
        <f t="shared" si="1"/>
        <v>360000</v>
      </c>
      <c r="F35" s="6">
        <v>2272775</v>
      </c>
      <c r="G35" s="6">
        <f t="shared" si="2"/>
        <v>1704581.25</v>
      </c>
    </row>
    <row r="36" spans="1:7" x14ac:dyDescent="0.3">
      <c r="A36" t="s">
        <v>36</v>
      </c>
      <c r="B36" t="s">
        <v>2</v>
      </c>
      <c r="C36" t="s">
        <v>0</v>
      </c>
      <c r="D36">
        <v>0.16</v>
      </c>
      <c r="E36" s="6">
        <f t="shared" si="1"/>
        <v>160000</v>
      </c>
      <c r="F36" s="6">
        <v>315640</v>
      </c>
      <c r="G36" s="6">
        <f t="shared" si="2"/>
        <v>236730</v>
      </c>
    </row>
    <row r="37" spans="1:7" x14ac:dyDescent="0.3">
      <c r="A37" t="s">
        <v>37</v>
      </c>
      <c r="B37" t="s">
        <v>2</v>
      </c>
      <c r="C37" t="s">
        <v>0</v>
      </c>
      <c r="D37">
        <v>0.06</v>
      </c>
      <c r="E37" s="6">
        <f t="shared" si="1"/>
        <v>60000</v>
      </c>
      <c r="F37" s="6">
        <v>145000</v>
      </c>
      <c r="G37" s="6">
        <f t="shared" si="2"/>
        <v>108750</v>
      </c>
    </row>
    <row r="38" spans="1:7" x14ac:dyDescent="0.3">
      <c r="A38" t="s">
        <v>38</v>
      </c>
      <c r="B38" t="s">
        <v>2</v>
      </c>
      <c r="C38" t="s">
        <v>0</v>
      </c>
      <c r="D38">
        <v>0.3</v>
      </c>
      <c r="E38" s="6">
        <f t="shared" si="1"/>
        <v>300000</v>
      </c>
      <c r="F38" s="6">
        <v>525000</v>
      </c>
      <c r="G38" s="6">
        <f t="shared" si="2"/>
        <v>393750</v>
      </c>
    </row>
    <row r="39" spans="1:7" x14ac:dyDescent="0.3">
      <c r="A39" t="s">
        <v>39</v>
      </c>
      <c r="B39" t="s">
        <v>2</v>
      </c>
      <c r="C39" t="s">
        <v>0</v>
      </c>
      <c r="D39">
        <v>0.19</v>
      </c>
      <c r="E39" s="6">
        <f t="shared" si="1"/>
        <v>190000</v>
      </c>
      <c r="F39" s="6">
        <v>505766</v>
      </c>
      <c r="G39" s="6">
        <f t="shared" si="2"/>
        <v>379324.5</v>
      </c>
    </row>
    <row r="40" spans="1:7" x14ac:dyDescent="0.3">
      <c r="A40" t="s">
        <v>40</v>
      </c>
      <c r="B40" t="s">
        <v>2</v>
      </c>
      <c r="C40" t="s">
        <v>0</v>
      </c>
      <c r="D40">
        <v>0.13</v>
      </c>
      <c r="E40" s="6">
        <f t="shared" si="1"/>
        <v>130000</v>
      </c>
      <c r="F40" s="6">
        <v>219000</v>
      </c>
      <c r="G40" s="6">
        <f t="shared" si="2"/>
        <v>164250</v>
      </c>
    </row>
    <row r="41" spans="1:7" x14ac:dyDescent="0.3">
      <c r="A41" t="s">
        <v>41</v>
      </c>
      <c r="B41" t="s">
        <v>2</v>
      </c>
      <c r="C41" t="s">
        <v>0</v>
      </c>
      <c r="D41">
        <v>0.03</v>
      </c>
      <c r="E41" s="6">
        <f t="shared" si="1"/>
        <v>30000</v>
      </c>
      <c r="F41" s="6">
        <v>49240</v>
      </c>
      <c r="G41" s="6">
        <f t="shared" si="2"/>
        <v>36930</v>
      </c>
    </row>
    <row r="42" spans="1:7" x14ac:dyDescent="0.3">
      <c r="A42" t="s">
        <v>42</v>
      </c>
      <c r="B42" t="s">
        <v>2</v>
      </c>
      <c r="C42" t="s">
        <v>0</v>
      </c>
      <c r="D42">
        <v>0.3</v>
      </c>
      <c r="E42" s="6">
        <f t="shared" si="1"/>
        <v>300000</v>
      </c>
      <c r="F42" s="6">
        <v>1413476</v>
      </c>
      <c r="G42" s="6">
        <f t="shared" si="2"/>
        <v>1060107</v>
      </c>
    </row>
    <row r="43" spans="1:7" x14ac:dyDescent="0.3">
      <c r="A43" s="4" t="s">
        <v>43</v>
      </c>
      <c r="B43" s="4" t="s">
        <v>2</v>
      </c>
      <c r="C43" s="4" t="s">
        <v>0</v>
      </c>
      <c r="D43" s="4">
        <v>0.09</v>
      </c>
      <c r="E43" s="5">
        <f t="shared" si="1"/>
        <v>90000</v>
      </c>
      <c r="F43" s="5">
        <v>110000</v>
      </c>
      <c r="G43" s="5">
        <f t="shared" si="2"/>
        <v>82500</v>
      </c>
    </row>
    <row r="44" spans="1:7" x14ac:dyDescent="0.3">
      <c r="A44" t="s">
        <v>44</v>
      </c>
      <c r="B44" t="s">
        <v>2</v>
      </c>
      <c r="C44" t="s">
        <v>0</v>
      </c>
      <c r="D44">
        <v>0.05</v>
      </c>
      <c r="E44" s="6">
        <f t="shared" si="1"/>
        <v>50000</v>
      </c>
      <c r="F44" s="6">
        <v>214663</v>
      </c>
      <c r="G44" s="6">
        <f t="shared" si="2"/>
        <v>160997.25</v>
      </c>
    </row>
    <row r="45" spans="1:7" x14ac:dyDescent="0.3">
      <c r="A45" t="s">
        <v>45</v>
      </c>
      <c r="B45" t="s">
        <v>2</v>
      </c>
      <c r="C45" t="s">
        <v>0</v>
      </c>
      <c r="D45">
        <v>0.06</v>
      </c>
      <c r="E45" s="6">
        <f t="shared" si="1"/>
        <v>60000</v>
      </c>
      <c r="F45" s="6">
        <v>177500</v>
      </c>
      <c r="G45" s="6">
        <f t="shared" si="2"/>
        <v>133125</v>
      </c>
    </row>
    <row r="46" spans="1:7" x14ac:dyDescent="0.3">
      <c r="A46" t="s">
        <v>46</v>
      </c>
      <c r="B46" t="s">
        <v>2</v>
      </c>
      <c r="C46" t="s">
        <v>0</v>
      </c>
      <c r="D46">
        <v>0.05</v>
      </c>
      <c r="E46" s="6">
        <f t="shared" si="1"/>
        <v>50000</v>
      </c>
      <c r="F46" s="6">
        <v>95000</v>
      </c>
      <c r="G46" s="6">
        <f t="shared" si="2"/>
        <v>71250</v>
      </c>
    </row>
    <row r="47" spans="1:7" x14ac:dyDescent="0.3">
      <c r="A47" t="s">
        <v>47</v>
      </c>
      <c r="B47" t="s">
        <v>2</v>
      </c>
      <c r="C47" t="s">
        <v>0</v>
      </c>
      <c r="D47">
        <v>0.01</v>
      </c>
      <c r="E47" s="6">
        <f t="shared" si="1"/>
        <v>10000</v>
      </c>
      <c r="F47" s="6">
        <v>35600</v>
      </c>
      <c r="G47" s="6">
        <f t="shared" si="2"/>
        <v>26700</v>
      </c>
    </row>
    <row r="48" spans="1:7" x14ac:dyDescent="0.3">
      <c r="A48" t="s">
        <v>48</v>
      </c>
      <c r="B48" t="s">
        <v>2</v>
      </c>
      <c r="C48" t="s">
        <v>0</v>
      </c>
      <c r="D48">
        <v>0.2</v>
      </c>
      <c r="E48" s="6">
        <f t="shared" si="1"/>
        <v>200000</v>
      </c>
      <c r="F48" s="6">
        <v>400000</v>
      </c>
      <c r="G48" s="6">
        <f t="shared" si="2"/>
        <v>300000</v>
      </c>
    </row>
    <row r="49" spans="4:5" x14ac:dyDescent="0.3">
      <c r="E49" s="2">
        <f>SUM(E2:E48)</f>
        <v>3380000</v>
      </c>
    </row>
    <row r="50" spans="4:5" x14ac:dyDescent="0.3">
      <c r="D50" t="s">
        <v>54</v>
      </c>
    </row>
  </sheetData>
  <sortState xmlns:xlrd2="http://schemas.microsoft.com/office/spreadsheetml/2017/richdata2" ref="A2:D975">
    <sortCondition ref="B2:B975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Pine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J. Minke</dc:creator>
  <cp:lastModifiedBy>Kelly M. Schroeder</cp:lastModifiedBy>
  <dcterms:created xsi:type="dcterms:W3CDTF">2021-03-11T22:11:49Z</dcterms:created>
  <dcterms:modified xsi:type="dcterms:W3CDTF">2021-06-15T16:55:19Z</dcterms:modified>
</cp:coreProperties>
</file>